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<sst xmlns="http://schemas.openxmlformats.org/spreadsheetml/2006/main" count="22" uniqueCount="17">
  <si>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广元经开区2026年1月公益性岗位补贴和社保补贴明细表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</si>
  <si>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</si>
  <si>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</si>
  <si>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</si>
  <si>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</si>
  <si>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</si>
  <si>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</si>
  <si>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</si>
  <si>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</si>
  <si>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</si>
  <si>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</si>
  <si>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</si>
  <si>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</si>
  <si>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下西坝街道</t>
  </si>
  <si>
    <t>石龙街道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</si>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</sst>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A3" sqref="A3:A4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51</v>
      </c>
      <c r="E5" s="13">
        <f>PRODUCT(C5:D5)</f>
        <v>25500</v>
      </c>
      <c r="F5" s="13">
        <v>2200</v>
      </c>
      <c r="G5" s="13">
        <v>43</v>
      </c>
      <c r="H5" s="13">
        <f>F5*G5</f>
        <v>94600</v>
      </c>
      <c r="I5" s="13">
        <v>43</v>
      </c>
      <c r="J5" s="13">
        <f>1182.66*I5</f>
        <v>50854.38</v>
      </c>
      <c r="K5" s="13">
        <f>J5+H5+E5</f>
        <v>170954.38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2200</v>
      </c>
      <c r="G6" s="13">
        <v>61</v>
      </c>
      <c r="H6" s="13">
        <f>F6*G6</f>
        <v>134200</v>
      </c>
      <c r="I6" s="13">
        <v>61</v>
      </c>
      <c r="J6" s="13">
        <f>1182.66*I6</f>
        <v>72142.26</v>
      </c>
      <c r="K6" s="13">
        <f>J6+H6+E6</f>
        <v>206342.26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2200</v>
      </c>
      <c r="G7" s="13">
        <v>36</v>
      </c>
      <c r="H7" s="13">
        <f>F7*G7</f>
        <v>79200</v>
      </c>
      <c r="I7" s="13">
        <v>36</v>
      </c>
      <c r="J7" s="13">
        <f>1182.66*I7</f>
        <v>42575.76</v>
      </c>
      <c r="K7" s="13">
        <f>J7+H7+E7</f>
        <v>121775.76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2200</v>
      </c>
      <c r="G8" s="13">
        <v>24</v>
      </c>
      <c r="H8" s="13">
        <f>F8*G8</f>
        <v>52800</v>
      </c>
      <c r="I8" s="13">
        <v>24</v>
      </c>
      <c r="J8" s="13">
        <f>1182.66*I8</f>
        <v>28383.84</v>
      </c>
      <c r="K8" s="13">
        <f>J8+H8+E8</f>
        <v>83683.84</v>
      </c>
      <c r="L8" s="22"/>
    </row>
    <row r="9" s="1" customFormat="1" ht="60" customHeight="1" spans="1:12">
      <c r="A9" s="14" t="s">
        <v>16</v>
      </c>
      <c r="B9" s="15"/>
      <c r="C9" s="13"/>
      <c r="D9" s="13">
        <f t="shared" ref="D9:K9" si="0">SUM(D5:D8)</f>
        <v>56</v>
      </c>
      <c r="E9" s="13">
        <f t="shared" si="0"/>
        <v>28000</v>
      </c>
      <c r="F9" s="13"/>
      <c r="G9" s="13">
        <f>SUM(G5:G8)</f>
        <v>164</v>
      </c>
      <c r="H9" s="13">
        <f t="shared" si="0"/>
        <v>360800</v>
      </c>
      <c r="I9" s="13">
        <f t="shared" si="0"/>
        <v>164</v>
      </c>
      <c r="J9" s="13">
        <f t="shared" si="0"/>
        <v>193956.24</v>
      </c>
      <c r="K9" s="13">
        <f t="shared" si="0"/>
        <v>582756.24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2024-03-11T08:46:00Z</dcterms:created>
  <dcterms:modified xsi:type="dcterms:W3CDTF">2026-02-02T15:53:37Z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