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<sst xmlns="http://schemas.openxmlformats.org/spreadsheetml/2006/main" count="22" uniqueCount="17">
  <si>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广元经开区2025年8月公益性岗位补贴和社保补贴明细表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</si>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</sst>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J8" sqref="J8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44</v>
      </c>
      <c r="E5" s="13">
        <f>PRODUCT(C5:D5)</f>
        <v>22000</v>
      </c>
      <c r="F5" s="13">
        <v>2200</v>
      </c>
      <c r="G5" s="13">
        <v>44</v>
      </c>
      <c r="H5" s="13">
        <f>F5*G5</f>
        <v>96800</v>
      </c>
      <c r="I5" s="13">
        <v>44</v>
      </c>
      <c r="J5" s="13">
        <f>1169.88*I5</f>
        <v>51474.72</v>
      </c>
      <c r="K5" s="13">
        <f>J5+H5+E5</f>
        <v>170274.72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66</v>
      </c>
      <c r="H6" s="13">
        <f>F6*G6</f>
        <v>145200</v>
      </c>
      <c r="I6" s="13">
        <v>66</v>
      </c>
      <c r="J6" s="13">
        <f>1169.88*I6</f>
        <v>77212.08</v>
      </c>
      <c r="K6" s="13">
        <f>J6+H6+E6</f>
        <v>222412.08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43</v>
      </c>
      <c r="H7" s="13">
        <f>F7*G7</f>
        <v>94600</v>
      </c>
      <c r="I7" s="13">
        <v>43</v>
      </c>
      <c r="J7" s="13">
        <f>1169.88*I7</f>
        <v>50304.84</v>
      </c>
      <c r="K7" s="13">
        <f>J7+H7+E7</f>
        <v>144904.84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2200</v>
      </c>
      <c r="G8" s="13">
        <v>23</v>
      </c>
      <c r="H8" s="13">
        <f>F8*G8</f>
        <v>50600</v>
      </c>
      <c r="I8" s="13">
        <v>23</v>
      </c>
      <c r="J8" s="13">
        <f>1169.88*I8</f>
        <v>26907.24</v>
      </c>
      <c r="K8" s="13">
        <f>J8+H8+E8</f>
        <v>80007.24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49</v>
      </c>
      <c r="E9" s="13">
        <f>SUM(E5:E8)</f>
        <v>24500</v>
      </c>
      <c r="F9" s="13"/>
      <c r="G9" s="13">
        <f>SUM(G5:G8)</f>
        <v>176</v>
      </c>
      <c r="H9" s="13">
        <f>SUM(H5:H8)</f>
        <v>387200</v>
      </c>
      <c r="I9" s="13">
        <f>SUM(I5:I8)</f>
        <v>176</v>
      </c>
      <c r="J9" s="13">
        <f>SUM(J5:J8)</f>
        <v>205898.88</v>
      </c>
      <c r="K9" s="13">
        <f>SUM(K5:K8)</f>
        <v>617598.88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2024-03-07T08:46:00Z</dcterms:created>
  <dcterms:modified xsi:type="dcterms:W3CDTF">2025-08-25T17:05:07Z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